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ама\ШКОЛА 46\МЕНЮ все\ПРИЛОЖЕНИЯ 46-по меню\"/>
    </mc:Choice>
  </mc:AlternateContent>
  <bookViews>
    <workbookView xWindow="0" yWindow="0" windowWidth="28800" windowHeight="11130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15" i="1"/>
  <c r="I15" i="1"/>
  <c r="H15" i="1"/>
  <c r="J5" i="1"/>
  <c r="I5" i="1"/>
  <c r="H5" i="1"/>
  <c r="J4" i="1"/>
  <c r="I4" i="1"/>
  <c r="H4" i="1"/>
  <c r="G5" i="1"/>
  <c r="G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<sst xmlns="http://schemas.openxmlformats.org/spreadsheetml/2006/main" count="37" uniqueCount="36">
  <si>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</si>
  <si>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</si>
  <si>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</si>
  <si>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</si>
  <si>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</si>
  <si>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</si>
  <si>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</si>
  <si>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</si>
  <si>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</si>
  <si>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</si>
  <si>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</si>
  <si>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</si>
  <si>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</si>
  <si>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</si>
  <si>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</si>
  <si>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</si>
  <si>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</si>
  <si>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</si>
  <si>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</si>
  <si>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</si>
  <si>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</si>
  <si>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</si>
  <si>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</si>
  <si>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</si>
  <si>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</si>
  <si>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</si>
  <si>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</si>
  <si>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</si>
  <si>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</t>
  </si>
  <si>
    <t>Какао на молоке</t>
  </si>
  <si>
    <t>Кондитерское изделие  ( Чоко пай )</t>
  </si>
  <si>
    <t xml:space="preserve">Каша молочная рисовая с маслом    </t>
  </si>
  <si>
    <t>Суп картофельный с мкакаронными изделиями</t>
  </si>
  <si>
    <t>Каша пшенная вязкая</t>
  </si>
  <si>
    <t>Компот из свежих плодов  ( вишня )</t>
  </si>
  <si>
    <t xml:space="preserve">Котлета рыбная "Любительская" из рыбы горбуши 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</si>
</sst>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Fill="1" applyBorder="1"/>
    <xf numFmtId="1" fontId="4" fillId="2" borderId="15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7" xfId="0" applyFont="1" applyFill="1" applyBorder="1"/>
    <xf numFmtId="0" fontId="4" fillId="2" borderId="19" xfId="0" applyFont="1" applyFill="1" applyBorder="1" applyProtection="1">
      <protection locked="0"/>
    </xf>
    <xf numFmtId="0" fontId="1" fillId="2" borderId="22" xfId="0" applyFont="1" applyFill="1" applyBorder="1" applyAlignment="1">
      <alignment horizontal="left" vertical="center" wrapText="1"/>
    </xf>
    <xf numFmtId="164" fontId="1" fillId="2" borderId="22" xfId="1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2" borderId="24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left"/>
      <protection locked="0"/>
    </xf>
    <xf numFmtId="2" fontId="4" fillId="2" borderId="24" xfId="0" applyNumberFormat="1" applyFont="1" applyFill="1" applyBorder="1" applyAlignment="1" applyProtection="1">
      <alignment horizontal="left"/>
      <protection locked="0"/>
    </xf>
    <xf numFmtId="1" fontId="4" fillId="2" borderId="28" xfId="0" applyNumberFormat="1" applyFont="1" applyFill="1" applyBorder="1" applyAlignment="1" applyProtection="1">
      <alignment horizontal="left"/>
      <protection locked="0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2" fontId="1" fillId="2" borderId="26" xfId="4" applyNumberFormat="1" applyFont="1" applyFill="1" applyBorder="1" applyAlignment="1">
      <alignment horizontal="center" vertical="center"/>
    </xf>
    <xf numFmtId="2" fontId="1" fillId="2" borderId="27" xfId="4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2" fontId="1" fillId="2" borderId="15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7">
    <cellStyle name="Обычный" xfId="0" builtinId="0"/>
    <cellStyle name="Обычный 11" xfId="6"/>
    <cellStyle name="Обычный 12" xfId="4"/>
    <cellStyle name="Обычный 2" xfId="1"/>
    <cellStyle name="Обычный 3" xfId="2"/>
    <cellStyle name="Обычный 5" xfId="3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4%20&#1043;&#1040;&#1056;&#1053;&#1048;&#1056;&#1067;/12%20&#1082;&#1072;&#1096;&#1072;%20&#1088;&#1080;&#1089;&#1086;&#1074;&#1072;&#1103;%20&#1084;&#1086;&#1083;&#1086;&#1095;&#1085;&#1072;&#1103;%203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1%20&#1057;&#1040;&#1051;&#1040;&#1058;/8%20&#1084;&#1072;&#1089;&#1083;&#1086;%20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5%20&#1053;&#1040;&#1055;&#1048;&#1058;&#1050;&#1048;/10%20&#1082;&#1072;&#1082;&#1072;&#1086;%20693%20&#1080;%20&#1082;&#1086;&#1092;&#1077;%20&#1085;&#1072;&#1087;&#1080;&#1090;&#1086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2%20&#1057;&#1059;&#1055;&#1067;/4%20&#1057;&#1059;&#1055;%20&#1050;&#1040;&#1056;&#1058;&#1054;&#1060;&#1045;&#1051;&#1068;&#1053;&#1067;&#1049;%20&#1057;%20&#1052;&#1040;&#1050;&#1040;&#1056;&#1054;&#1053;&#1053;&#1067;&#1052;&#1048;%20&#1048;&#1047;&#1044;&#1045;&#1051;&#1048;&#1071;&#1052;&#1048;%201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_HS"/>
      <sheetName val="Card"/>
      <sheetName val="Info"/>
      <sheetName val="Dop"/>
      <sheetName val="Feat"/>
      <sheetName val="ТК"/>
      <sheetName val="ТК (2)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A52">
            <v>1.5</v>
          </cell>
          <cell r="D52">
            <v>0.1</v>
          </cell>
          <cell r="G52">
            <v>20.5</v>
          </cell>
          <cell r="J52">
            <v>92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Лист1"/>
    </sheetNames>
    <sheetDataSet>
      <sheetData sheetId="0"/>
      <sheetData sheetId="1"/>
      <sheetData sheetId="2"/>
      <sheetData sheetId="3"/>
      <sheetData sheetId="4">
        <row r="33">
          <cell r="A33">
            <v>0.01</v>
          </cell>
          <cell r="D33">
            <v>8.3000000000000007</v>
          </cell>
          <cell r="G33">
            <v>0.06</v>
          </cell>
          <cell r="J33">
            <v>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какао"/>
      <sheetName val="какао (2)"/>
      <sheetName val="кофе"/>
    </sheetNames>
    <sheetDataSet>
      <sheetData sheetId="0"/>
      <sheetData sheetId="1"/>
      <sheetData sheetId="2"/>
      <sheetData sheetId="3"/>
      <sheetData sheetId="4"/>
      <sheetData sheetId="5">
        <row r="45">
          <cell r="A45">
            <v>4.9000000000000004</v>
          </cell>
          <cell r="C45">
            <v>5</v>
          </cell>
          <cell r="E45">
            <v>32.5</v>
          </cell>
          <cell r="H45">
            <v>190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2"/>
      <sheetName val="Лист3"/>
    </sheetNames>
    <sheetDataSet>
      <sheetData sheetId="0"/>
      <sheetData sheetId="1">
        <row r="53">
          <cell r="A53">
            <v>2.9</v>
          </cell>
          <cell r="D53">
            <v>2.5</v>
          </cell>
          <cell r="G53">
            <v>21</v>
          </cell>
          <cell r="J53">
            <v>120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zoomScale="130" zoomScaleNormal="13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t="s">
        <v>0</v>
      </c>
      <c r="B1" s="74">
        <v>46</v>
      </c>
      <c r="C1" s="75"/>
      <c r="D1" s="76"/>
      <c r="E1" t="s">
        <v>22</v>
      </c>
      <c r="F1" s="8"/>
      <c r="I1" t="s">
        <v>1</v>
      </c>
      <c r="J1" s="7">
        <v>45736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19" t="s">
        <v>11</v>
      </c>
      <c r="C4" s="36">
        <v>302</v>
      </c>
      <c r="D4" s="69" t="s">
        <v>31</v>
      </c>
      <c r="E4" s="39">
        <v>210</v>
      </c>
      <c r="F4" s="59">
        <v>25.65</v>
      </c>
      <c r="G4" s="70">
        <f>'[1]ТК (2)'!$J$52*200/100+[2]Лист1!$J$33*10/10</f>
        <v>261</v>
      </c>
      <c r="H4" s="70">
        <f>'[1]ТК (2)'!$A$52*200/100+[2]Лист1!$A$33*10/10</f>
        <v>3.01</v>
      </c>
      <c r="I4" s="70">
        <f>'[1]ТК (2)'!$D$52*200/100+[2]Лист1!$D$33*10/10</f>
        <v>8.5</v>
      </c>
      <c r="J4" s="71">
        <f>'[1]ТК (2)'!$G$52*200/100+[2]Лист1!$G$33*10/10</f>
        <v>41.06</v>
      </c>
      <c r="K4" s="17"/>
    </row>
    <row r="5" spans="1:11" x14ac:dyDescent="0.25">
      <c r="A5" s="2"/>
      <c r="B5" s="20" t="s">
        <v>12</v>
      </c>
      <c r="C5" s="35">
        <v>643</v>
      </c>
      <c r="D5" s="65" t="s">
        <v>29</v>
      </c>
      <c r="E5" s="68">
        <v>200</v>
      </c>
      <c r="F5" s="41">
        <v>16.899999999999999</v>
      </c>
      <c r="G5" s="58">
        <f>'[3]какао (2)'!$H$45*200/200</f>
        <v>190</v>
      </c>
      <c r="H5" s="58">
        <f>'[3]какао (2)'!$A$45*200/200</f>
        <v>4.9000000000000004</v>
      </c>
      <c r="I5" s="58">
        <f>'[3]какао (2)'!$C$45*200/200</f>
        <v>5</v>
      </c>
      <c r="J5" s="60">
        <f>'[3]какао (2)'!$E$45*200/200</f>
        <v>32.5</v>
      </c>
      <c r="K5" s="17"/>
    </row>
    <row r="6" spans="1:11" x14ac:dyDescent="0.25">
      <c r="A6" s="2"/>
      <c r="B6" s="21" t="s">
        <v>23</v>
      </c>
      <c r="C6" s="35"/>
      <c r="D6" s="46" t="s">
        <v>27</v>
      </c>
      <c r="E6" s="40">
        <v>35</v>
      </c>
      <c r="F6" s="41">
        <v>1.77</v>
      </c>
      <c r="G6" s="41">
        <v>59.8</v>
      </c>
      <c r="H6" s="41">
        <v>1.95</v>
      </c>
      <c r="I6" s="41">
        <v>0.26</v>
      </c>
      <c r="J6" s="47">
        <v>12.48</v>
      </c>
      <c r="K6" s="18"/>
    </row>
    <row r="7" spans="1:11" x14ac:dyDescent="0.25">
      <c r="A7" s="2"/>
      <c r="B7" s="20"/>
      <c r="C7" s="35">
        <v>97</v>
      </c>
      <c r="D7" s="66" t="s">
        <v>28</v>
      </c>
      <c r="E7" s="40">
        <v>25</v>
      </c>
      <c r="F7" s="40">
        <v>22.88</v>
      </c>
      <c r="G7" s="41">
        <v>87.5</v>
      </c>
      <c r="H7" s="58">
        <v>6.5750000000000002</v>
      </c>
      <c r="I7" s="58">
        <v>6.65</v>
      </c>
      <c r="J7" s="60">
        <v>0</v>
      </c>
    </row>
    <row r="8" spans="1:11" x14ac:dyDescent="0.25">
      <c r="A8" s="2"/>
      <c r="B8" s="22"/>
      <c r="C8" s="35"/>
      <c r="D8" s="46" t="s">
        <v>30</v>
      </c>
      <c r="E8" s="40">
        <v>30</v>
      </c>
      <c r="F8" s="41">
        <v>13.8</v>
      </c>
      <c r="G8" s="41">
        <v>129</v>
      </c>
      <c r="H8" s="41">
        <v>1.35</v>
      </c>
      <c r="I8" s="41">
        <v>4.8</v>
      </c>
      <c r="J8" s="47">
        <v>19.8</v>
      </c>
      <c r="K8" s="17"/>
    </row>
    <row r="9" spans="1:11" x14ac:dyDescent="0.25">
      <c r="A9" s="2"/>
      <c r="B9" s="23"/>
      <c r="C9" s="37"/>
      <c r="D9" s="46"/>
      <c r="E9" s="40"/>
      <c r="F9" s="41"/>
      <c r="G9" s="41"/>
      <c r="H9" s="41"/>
      <c r="I9" s="41"/>
      <c r="J9" s="47"/>
    </row>
    <row r="10" spans="1:11" ht="15.75" thickBot="1" x14ac:dyDescent="0.3">
      <c r="A10" s="3"/>
      <c r="B10" s="24"/>
      <c r="C10" s="38"/>
      <c r="D10" s="42"/>
      <c r="E10" s="43"/>
      <c r="F10" s="44"/>
      <c r="G10" s="44"/>
      <c r="H10" s="44"/>
      <c r="I10" s="44"/>
      <c r="J10" s="45"/>
    </row>
    <row r="11" spans="1:11" x14ac:dyDescent="0.25">
      <c r="A11" s="1" t="s">
        <v>13</v>
      </c>
      <c r="B11" s="15" t="s">
        <v>20</v>
      </c>
      <c r="C11" s="34"/>
      <c r="D11" s="27"/>
      <c r="E11" s="28"/>
      <c r="F11" s="29"/>
      <c r="G11" s="30"/>
      <c r="H11" s="30"/>
      <c r="I11" s="30"/>
      <c r="J11" s="31"/>
    </row>
    <row r="12" spans="1:11" x14ac:dyDescent="0.25">
      <c r="A12" s="2"/>
      <c r="B12" s="13"/>
      <c r="C12" s="12"/>
      <c r="D12" s="9"/>
      <c r="E12" s="10"/>
      <c r="F12" s="11"/>
      <c r="G12" s="10"/>
      <c r="H12" s="10"/>
      <c r="I12" s="10"/>
      <c r="J12" s="16"/>
    </row>
    <row r="13" spans="1:11" ht="15.75" thickBot="1" x14ac:dyDescent="0.3">
      <c r="A13" s="3"/>
      <c r="B13" s="14"/>
      <c r="C13" s="33"/>
      <c r="D13" s="52"/>
      <c r="E13" s="53"/>
      <c r="F13" s="54"/>
      <c r="G13" s="53"/>
      <c r="H13" s="53"/>
      <c r="I13" s="53"/>
      <c r="J13" s="55"/>
    </row>
    <row r="14" spans="1:11" x14ac:dyDescent="0.25">
      <c r="A14" s="2" t="s">
        <v>14</v>
      </c>
      <c r="B14" s="25" t="s">
        <v>15</v>
      </c>
      <c r="C14" s="48"/>
      <c r="D14" s="67"/>
      <c r="E14" s="39"/>
      <c r="F14" s="59"/>
      <c r="G14" s="56"/>
      <c r="H14" s="56"/>
      <c r="I14" s="56"/>
      <c r="J14" s="57"/>
    </row>
    <row r="15" spans="1:11" ht="15.75" customHeight="1" x14ac:dyDescent="0.25">
      <c r="A15" s="2"/>
      <c r="B15" s="20" t="s">
        <v>16</v>
      </c>
      <c r="C15" s="49">
        <v>140</v>
      </c>
      <c r="D15" s="66" t="s">
        <v>32</v>
      </c>
      <c r="E15" s="40">
        <v>250</v>
      </c>
      <c r="F15" s="41">
        <v>8.01</v>
      </c>
      <c r="G15" s="58">
        <f>'[4]Лист1 (2)'!$J$53*250/250</f>
        <v>120</v>
      </c>
      <c r="H15" s="58">
        <f>'[4]Лист1 (2)'!$A$53*250/250</f>
        <v>2.9</v>
      </c>
      <c r="I15" s="58">
        <f>'[4]Лист1 (2)'!$D$53*250/250</f>
        <v>2.5</v>
      </c>
      <c r="J15" s="60">
        <f>'[4]Лист1 (2)'!$G$53*250/250</f>
        <v>21</v>
      </c>
    </row>
    <row r="16" spans="1:11" ht="16.5" customHeight="1" x14ac:dyDescent="0.25">
      <c r="A16" s="2"/>
      <c r="B16" s="20" t="s">
        <v>17</v>
      </c>
      <c r="C16" s="50">
        <v>90</v>
      </c>
      <c r="D16" s="66" t="s">
        <v>35</v>
      </c>
      <c r="E16" s="40">
        <v>90</v>
      </c>
      <c r="F16" s="41">
        <v>49.05</v>
      </c>
      <c r="G16" s="72">
        <v>185.8</v>
      </c>
      <c r="H16" s="72">
        <v>10.25</v>
      </c>
      <c r="I16" s="72">
        <v>13.74</v>
      </c>
      <c r="J16" s="73">
        <v>5.5</v>
      </c>
    </row>
    <row r="17" spans="1:10" x14ac:dyDescent="0.25">
      <c r="A17" s="2"/>
      <c r="B17" s="20" t="s">
        <v>18</v>
      </c>
      <c r="C17" s="35">
        <v>510</v>
      </c>
      <c r="D17" s="46" t="s">
        <v>33</v>
      </c>
      <c r="E17" s="40">
        <v>150</v>
      </c>
      <c r="F17" s="41">
        <v>7.41</v>
      </c>
      <c r="G17" s="58">
        <v>175.5</v>
      </c>
      <c r="H17" s="58">
        <v>4.2</v>
      </c>
      <c r="I17" s="58">
        <v>6.75</v>
      </c>
      <c r="J17" s="60">
        <v>24</v>
      </c>
    </row>
    <row r="18" spans="1:10" ht="15.75" customHeight="1" x14ac:dyDescent="0.25">
      <c r="A18" s="2"/>
      <c r="B18" s="20" t="s">
        <v>19</v>
      </c>
      <c r="C18" s="35">
        <v>631</v>
      </c>
      <c r="D18" s="65" t="s">
        <v>34</v>
      </c>
      <c r="E18" s="68">
        <v>200</v>
      </c>
      <c r="F18" s="41">
        <v>15.16</v>
      </c>
      <c r="G18" s="58">
        <v>142</v>
      </c>
      <c r="H18" s="58">
        <v>0.2</v>
      </c>
      <c r="I18" s="58">
        <v>0</v>
      </c>
      <c r="J18" s="60">
        <v>35.6</v>
      </c>
    </row>
    <row r="19" spans="1:10" x14ac:dyDescent="0.25">
      <c r="A19" s="2"/>
      <c r="B19" s="20" t="s">
        <v>24</v>
      </c>
      <c r="C19" s="49"/>
      <c r="D19" s="46" t="s">
        <v>27</v>
      </c>
      <c r="E19" s="40">
        <v>28</v>
      </c>
      <c r="F19" s="41">
        <v>1.37</v>
      </c>
      <c r="G19" s="41">
        <v>82.4</v>
      </c>
      <c r="H19" s="41">
        <v>2.1</v>
      </c>
      <c r="I19" s="41">
        <v>0.78</v>
      </c>
      <c r="J19" s="47">
        <v>14.44</v>
      </c>
    </row>
    <row r="20" spans="1:10" x14ac:dyDescent="0.25">
      <c r="A20" s="2"/>
      <c r="B20" s="20" t="s">
        <v>21</v>
      </c>
      <c r="C20" s="35"/>
      <c r="D20" s="46"/>
      <c r="E20" s="40"/>
      <c r="F20" s="41"/>
      <c r="G20" s="41"/>
      <c r="H20" s="41"/>
      <c r="I20" s="41"/>
      <c r="J20" s="47"/>
    </row>
    <row r="21" spans="1:10" x14ac:dyDescent="0.25">
      <c r="A21" s="2"/>
      <c r="B21" s="26"/>
      <c r="C21" s="35"/>
      <c r="D21" s="46"/>
      <c r="E21" s="40"/>
      <c r="F21" s="41"/>
      <c r="G21" s="41"/>
      <c r="H21" s="41"/>
      <c r="I21" s="41"/>
      <c r="J21" s="47"/>
    </row>
    <row r="22" spans="1:10" ht="15.75" thickBot="1" x14ac:dyDescent="0.3">
      <c r="A22" s="3"/>
      <c r="B22" s="24"/>
      <c r="C22" s="51"/>
      <c r="D22" s="61"/>
      <c r="E22" s="62"/>
      <c r="F22" s="63"/>
      <c r="G22" s="44"/>
      <c r="H22" s="63"/>
      <c r="I22" s="63"/>
      <c r="J22" s="64"/>
    </row>
    <row r="23" spans="1:10" x14ac:dyDescent="0.25">
      <c r="F23" s="32"/>
      <c r="G23" s="32"/>
      <c r="H23" s="32"/>
      <c r="I23" s="32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2025-03-19T09:24:26Z</dcterms:modified>
</cp:coreProperties>
</file>